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0\Common_UZTU\ЗАКУПКИ_проводимые в рамках 223-ФЗ\Закупки\2022\Проектирование Серингария №3\Документация\"/>
    </mc:Choice>
  </mc:AlternateContent>
  <bookViews>
    <workbookView xWindow="0" yWindow="0" windowWidth="28800" windowHeight="11730"/>
  </bookViews>
  <sheets>
    <sheet name="Лист1" sheetId="1" r:id="rId1"/>
    <sheet name="Лист2" sheetId="2" r:id="rId2"/>
    <sheet name="Лист3" sheetId="3" r:id="rId3"/>
  </sheets>
  <calcPr calcId="162913" refMode="R1C1"/>
</workbook>
</file>

<file path=xl/calcChain.xml><?xml version="1.0" encoding="utf-8"?>
<calcChain xmlns="http://schemas.openxmlformats.org/spreadsheetml/2006/main">
  <c r="J7" i="1" l="1"/>
  <c r="F7" i="1" l="1"/>
  <c r="H7" i="1"/>
  <c r="J8" i="1" l="1"/>
</calcChain>
</file>

<file path=xl/sharedStrings.xml><?xml version="1.0" encoding="utf-8"?>
<sst xmlns="http://schemas.openxmlformats.org/spreadsheetml/2006/main" count="24" uniqueCount="22">
  <si>
    <t>№ п/п</t>
  </si>
  <si>
    <t>Ед. изм.</t>
  </si>
  <si>
    <t>Кол-во</t>
  </si>
  <si>
    <t>Наименование товара</t>
  </si>
  <si>
    <t>Коммерческие предложения хранятся у заказчика.</t>
  </si>
  <si>
    <t>Цена за ед., руб.</t>
  </si>
  <si>
    <t>Стоимость, руб.</t>
  </si>
  <si>
    <t>№ 2</t>
  </si>
  <si>
    <t>№ 1</t>
  </si>
  <si>
    <t xml:space="preserve">Обоснование начальной (максимальной) цены  договора </t>
  </si>
  <si>
    <t>Итого НМЦ договора:</t>
  </si>
  <si>
    <t xml:space="preserve">1)      Получено 3 ценовых (коммерческих) предложения: </t>
  </si>
  <si>
    <t>Итого, минимальное ценовое предложение, руб.</t>
  </si>
  <si>
    <r>
      <rPr>
        <b/>
        <u/>
        <sz val="9"/>
        <color indexed="8"/>
        <rFont val="Times New Roman"/>
        <family val="1"/>
        <charset val="204"/>
      </rPr>
      <t>Используемый метод определения НМЦД, обоснование его применения:</t>
    </r>
    <r>
      <rPr>
        <sz val="9"/>
        <color indexed="8"/>
        <rFont val="Times New Roman"/>
        <family val="1"/>
        <charset val="204"/>
      </rPr>
      <t xml:space="preserve">
Для определения начальной (максимальной) цены договора заказчик использовал метод сопоставимых рыночных цен (анализ рынка). Источником информации о цене товара, являющегося предметом настоящей закупки, явились коммерческие предложения фирм-поставщиков.</t>
    </r>
  </si>
  <si>
    <t>* стоимость применяется для определения (расчета) начальной (максимальной) цены договора. В соответствии с п. 8.10.6 Положения о закупке товаров, работ, услуг для нужд НИУ "БелГУ" Заказчик вправе установить НМЦ менее, чем представленное наименьшее ценовое предложение, на основе анализа рынка закупаемых товаров (работ, услуг), направленного на сокращение издержек заказчика и экономически эффективное расходование денежных средств в пределах утвержденных лимитов финансирования. При этом установленная Заказчиком НМЦ не должна быть менее 90% представленного наименьшего ценового предложения</t>
  </si>
  <si>
    <t>3)  Значение цены по каждой позиции товара (работы, услуги) в ходе проведения конкурентной закупки не должно превысить цену товара (работы, услуги) по каждой позиции, установленную в извещении и/или документации о конкурентной закупке</t>
  </si>
  <si>
    <t>2)  НМЦД включает в себя общую стоимость товара, все расходы Поставщика (исполнителя, подрядчика),  связанные 
с исполнением Договора, в том числе расходы на упаковку, доставку до места поставки, в т.ч. подъем на этаж, гарантийное обслуживание и выполнение гарантийных обязательств, страхование, уплату таможенных пошлин, расходы по конвертации и сертификации, если таковые расходы имеют место быть, все налоги, в том числе НДС (если к организации не применена упрощенная система налогообложения), сборов и иных платежей, которые являются обязательными в соответствии с действующим законодательством Российской Федерации</t>
  </si>
  <si>
    <t>Начальная (максимальная) цена договора*, руб.</t>
  </si>
  <si>
    <t>Минимальное ценовое предложение  за единицу )*руб.</t>
  </si>
  <si>
    <r>
      <rPr>
        <b/>
        <u/>
        <sz val="9"/>
        <color indexed="8"/>
        <rFont val="Times New Roman"/>
        <family val="1"/>
        <charset val="204"/>
      </rPr>
      <t>Наименование объекта закупки:</t>
    </r>
    <r>
      <rPr>
        <b/>
        <sz val="9"/>
        <color indexed="8"/>
        <rFont val="Times New Roman"/>
        <family val="1"/>
        <charset val="204"/>
      </rPr>
      <t xml:space="preserve">  Проектирование Сирингария № 3  на территории ПЛК «Ботанический сад НИУ "БелГУ", по адресу: г. Белгород, Кашарский проезд, 18</t>
    </r>
  </si>
  <si>
    <t>Проектирование Сирингария № 3  на территории ПЛК «Ботанический сад НИУ "БелГУ", по адресу: г. Белгород, Кашарский проезд, 18</t>
  </si>
  <si>
    <t>усл.ед.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</si>
</sst>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1"/>
      <color indexed="8"/>
      <name val="Times New Roman"/>
      <family val="1"/>
      <charset val="204"/>
    </font>
    <font>
      <sz val="9"/>
      <color indexed="8"/>
      <name val="Times New Roman"/>
      <family val="1"/>
      <charset val="204"/>
    </font>
    <font>
      <sz val="9"/>
      <color theme="1"/>
      <name val="Times New Roman"/>
      <family val="1"/>
      <charset val="204"/>
    </font>
    <font>
      <b/>
      <sz val="9"/>
      <color indexed="8"/>
      <name val="Times New Roman"/>
      <family val="1"/>
      <charset val="204"/>
    </font>
    <font>
      <sz val="9"/>
      <color theme="1"/>
      <name val="Calibri"/>
      <family val="2"/>
      <charset val="204"/>
      <scheme val="minor"/>
    </font>
    <font>
      <b/>
      <sz val="9"/>
      <color theme="1"/>
      <name val="Times New Roman"/>
      <family val="1"/>
      <charset val="204"/>
    </font>
    <font>
      <b/>
      <u/>
      <sz val="9"/>
      <color indexed="8"/>
      <name val="Times New Roman"/>
      <family val="1"/>
      <charset val="204"/>
    </font>
    <font>
      <b/>
      <sz val="9"/>
      <color theme="1"/>
      <name val="Calibri"/>
      <family val="2"/>
      <charset val="204"/>
      <scheme val="minor"/>
    </font>
    <font>
      <i/>
      <sz val="9"/>
      <color theme="1"/>
      <name val="Times New Roman"/>
      <family val="1"/>
      <charset val="204"/>
    </font>
    <font>
      <sz val="9"/>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49">
    <xf numFmtId="0" fontId="0" fillId="0" borderId="0" xfId="0"/>
    <xf numFmtId="0" fontId="1" fillId="0" borderId="0" xfId="0" applyFont="1"/>
    <xf numFmtId="0" fontId="3" fillId="0" borderId="0" xfId="0" applyFont="1" applyAlignment="1">
      <alignment horizontal="center" vertical="center"/>
    </xf>
    <xf numFmtId="2" fontId="6" fillId="0" borderId="0" xfId="0" applyNumberFormat="1" applyFont="1" applyAlignment="1">
      <alignment horizontal="center" vertical="center"/>
    </xf>
    <xf numFmtId="2" fontId="0" fillId="0" borderId="0" xfId="0" applyNumberFormat="1" applyAlignment="1">
      <alignment horizontal="center"/>
    </xf>
    <xf numFmtId="0" fontId="1" fillId="0" borderId="0" xfId="0" applyFont="1" applyAlignment="1">
      <alignment horizontal="center"/>
    </xf>
    <xf numFmtId="0" fontId="2" fillId="0" borderId="0" xfId="0" applyFont="1" applyAlignment="1">
      <alignment horizontal="center"/>
    </xf>
    <xf numFmtId="0" fontId="1" fillId="0" borderId="0" xfId="0" applyFont="1" applyBorder="1"/>
    <xf numFmtId="0" fontId="5" fillId="0" borderId="0" xfId="0" applyFont="1"/>
    <xf numFmtId="2" fontId="3" fillId="0" borderId="0" xfId="0" applyNumberFormat="1" applyFont="1" applyBorder="1" applyAlignment="1">
      <alignment horizontal="center" vertical="center"/>
    </xf>
    <xf numFmtId="0" fontId="0" fillId="0" borderId="0" xfId="0" applyBorder="1"/>
    <xf numFmtId="2" fontId="5" fillId="0" borderId="0" xfId="0" applyNumberFormat="1" applyFont="1" applyAlignment="1">
      <alignment horizontal="center"/>
    </xf>
    <xf numFmtId="0" fontId="2"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wrapText="1"/>
    </xf>
    <xf numFmtId="2" fontId="6" fillId="0" borderId="1" xfId="0" applyNumberFormat="1" applyFont="1" applyBorder="1" applyAlignment="1">
      <alignment horizontal="center" vertical="center" wrapText="1"/>
    </xf>
    <xf numFmtId="0" fontId="3" fillId="0" borderId="4" xfId="0" applyFont="1" applyBorder="1" applyAlignment="1">
      <alignment horizontal="center" vertical="top" wrapText="1"/>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2" fontId="3" fillId="0" borderId="3" xfId="0" applyNumberFormat="1" applyFont="1" applyBorder="1" applyAlignment="1">
      <alignment horizontal="center" vertical="center"/>
    </xf>
    <xf numFmtId="2" fontId="6" fillId="0" borderId="2" xfId="0" applyNumberFormat="1" applyFont="1" applyBorder="1" applyAlignment="1">
      <alignment horizontal="center" vertical="center" wrapText="1"/>
    </xf>
    <xf numFmtId="0" fontId="4" fillId="0" borderId="0"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0" borderId="0" xfId="0" applyFont="1" applyBorder="1" applyAlignment="1">
      <alignment horizontal="left" vertical="center" wrapText="1" indent="3"/>
    </xf>
    <xf numFmtId="0" fontId="2" fillId="0" borderId="0" xfId="0" applyFont="1" applyBorder="1" applyAlignment="1">
      <alignment horizontal="justify" vertical="center" wrapText="1"/>
    </xf>
    <xf numFmtId="0" fontId="5" fillId="0" borderId="0" xfId="0" applyFont="1" applyAlignment="1">
      <alignment vertical="center"/>
    </xf>
    <xf numFmtId="0" fontId="2" fillId="0" borderId="0" xfId="0" applyFont="1" applyBorder="1" applyAlignment="1">
      <alignment horizontal="left" vertical="center" wrapText="1"/>
    </xf>
    <xf numFmtId="0" fontId="5" fillId="0" borderId="0" xfId="0" applyFont="1" applyAlignment="1">
      <alignment horizontal="left" wrapText="1"/>
    </xf>
    <xf numFmtId="49" fontId="9" fillId="0" borderId="0" xfId="0" applyNumberFormat="1" applyFont="1" applyBorder="1" applyAlignment="1">
      <alignment horizontal="left" vertical="center"/>
    </xf>
    <xf numFmtId="0" fontId="5" fillId="0" borderId="1" xfId="0" applyFont="1" applyBorder="1" applyAlignment="1">
      <alignment horizontal="center" vertical="center" wrapText="1"/>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wrapText="1"/>
    </xf>
    <xf numFmtId="0" fontId="6" fillId="0" borderId="3" xfId="0" applyFont="1" applyBorder="1" applyAlignment="1">
      <alignment horizontal="center" wrapText="1"/>
    </xf>
    <xf numFmtId="0" fontId="5" fillId="0" borderId="6" xfId="0" applyFont="1" applyBorder="1"/>
    <xf numFmtId="0" fontId="6" fillId="0" borderId="1" xfId="0" applyFont="1" applyBorder="1" applyAlignment="1">
      <alignment horizontal="right" vertical="top" wrapText="1"/>
    </xf>
    <xf numFmtId="0" fontId="8" fillId="0" borderId="1" xfId="0" applyFont="1" applyBorder="1" applyAlignment="1">
      <alignment horizontal="right" wrapText="1"/>
    </xf>
    <xf numFmtId="49" fontId="10" fillId="0" borderId="7" xfId="0" applyNumberFormat="1" applyFont="1" applyBorder="1" applyAlignment="1">
      <alignment horizontal="left" vertical="center" wrapText="1"/>
    </xf>
    <xf numFmtId="0" fontId="4" fillId="0" borderId="0" xfId="0" applyFont="1" applyBorder="1" applyAlignment="1">
      <alignment horizontal="left" vertical="center" wrapText="1"/>
    </xf>
    <xf numFmtId="0" fontId="8" fillId="0" borderId="0" xfId="0" applyFont="1" applyAlignment="1">
      <alignment vertical="center" wrapText="1"/>
    </xf>
    <xf numFmtId="0" fontId="8" fillId="0" borderId="0" xfId="0" applyFont="1" applyAlignment="1">
      <alignment wrapText="1"/>
    </xf>
    <xf numFmtId="2" fontId="8" fillId="0" borderId="0" xfId="0" applyNumberFormat="1" applyFont="1" applyAlignment="1">
      <alignment horizontal="center"/>
    </xf>
    <xf numFmtId="0" fontId="11" fillId="0" borderId="0" xfId="0" applyFont="1"/>
    <xf numFmtId="0" fontId="3" fillId="0" borderId="1" xfId="0" applyFont="1" applyBorder="1" applyAlignment="1">
      <alignment horizontal="left" vertical="center"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tabSelected="1" zoomScale="106" zoomScaleNormal="106" workbookViewId="0">
      <selection activeCell="N9" sqref="N9"/>
    </sheetView>
  </sheetViews>
  <sheetFormatPr defaultRowHeight="15" x14ac:dyDescent="0.25"/>
  <cols>
    <col min="1" max="1" width="4.42578125" style="1" customWidth="1"/>
    <col min="2" max="2" width="26.7109375" style="7" customWidth="1"/>
    <col min="3" max="3" width="6" style="5" customWidth="1"/>
    <col min="4" max="4" width="7.5703125" style="5" customWidth="1"/>
    <col min="5" max="5" width="8.5703125" style="6" customWidth="1"/>
    <col min="6" max="6" width="10" style="6" customWidth="1"/>
    <col min="7" max="7" width="8.5703125" style="2" customWidth="1"/>
    <col min="8" max="8" width="13.42578125" style="3" customWidth="1"/>
    <col min="9" max="9" width="14.42578125" style="4" customWidth="1"/>
    <col min="10" max="10" width="15.5703125" style="4" customWidth="1"/>
  </cols>
  <sheetData>
    <row r="1" spans="1:12" x14ac:dyDescent="0.25">
      <c r="A1" s="22" t="s">
        <v>9</v>
      </c>
      <c r="B1" s="22"/>
      <c r="C1" s="22"/>
      <c r="D1" s="22"/>
      <c r="E1" s="22"/>
      <c r="F1" s="22"/>
      <c r="I1" s="11"/>
      <c r="J1" s="11"/>
    </row>
    <row r="2" spans="1:12" s="46" customFormat="1" ht="25.5" customHeight="1" x14ac:dyDescent="0.25">
      <c r="A2" s="42" t="s">
        <v>19</v>
      </c>
      <c r="B2" s="42"/>
      <c r="C2" s="42"/>
      <c r="D2" s="42"/>
      <c r="E2" s="42"/>
      <c r="F2" s="42"/>
      <c r="G2" s="43"/>
      <c r="H2" s="43"/>
      <c r="I2" s="44"/>
      <c r="J2" s="45"/>
    </row>
    <row r="3" spans="1:12" ht="54" customHeight="1" x14ac:dyDescent="0.25">
      <c r="A3" s="28" t="s">
        <v>13</v>
      </c>
      <c r="B3" s="28"/>
      <c r="C3" s="28"/>
      <c r="D3" s="28"/>
      <c r="E3" s="28"/>
      <c r="F3" s="28"/>
      <c r="G3" s="29"/>
      <c r="H3" s="29"/>
      <c r="I3" s="11"/>
      <c r="J3" s="11"/>
    </row>
    <row r="4" spans="1:12" ht="15" customHeight="1" x14ac:dyDescent="0.25">
      <c r="A4" s="27" t="s">
        <v>11</v>
      </c>
      <c r="B4" s="27"/>
      <c r="C4" s="27"/>
      <c r="D4" s="27"/>
      <c r="E4" s="27"/>
      <c r="F4" s="27"/>
      <c r="I4" s="11"/>
      <c r="J4" s="11"/>
    </row>
    <row r="5" spans="1:12" s="8" customFormat="1" ht="27.75" customHeight="1" x14ac:dyDescent="0.2">
      <c r="A5" s="23" t="s">
        <v>0</v>
      </c>
      <c r="B5" s="23" t="s">
        <v>3</v>
      </c>
      <c r="C5" s="25" t="s">
        <v>1</v>
      </c>
      <c r="D5" s="24" t="s">
        <v>2</v>
      </c>
      <c r="E5" s="23" t="s">
        <v>8</v>
      </c>
      <c r="F5" s="33"/>
      <c r="G5" s="34" t="s">
        <v>7</v>
      </c>
      <c r="H5" s="35"/>
      <c r="I5" s="36" t="s">
        <v>12</v>
      </c>
      <c r="J5" s="37"/>
    </row>
    <row r="6" spans="1:12" s="8" customFormat="1" ht="69" customHeight="1" x14ac:dyDescent="0.2">
      <c r="A6" s="23"/>
      <c r="B6" s="24"/>
      <c r="C6" s="26"/>
      <c r="D6" s="38"/>
      <c r="E6" s="12" t="s">
        <v>5</v>
      </c>
      <c r="F6" s="13" t="s">
        <v>6</v>
      </c>
      <c r="G6" s="14" t="s">
        <v>5</v>
      </c>
      <c r="H6" s="15" t="s">
        <v>6</v>
      </c>
      <c r="I6" s="21" t="s">
        <v>18</v>
      </c>
      <c r="J6" s="15" t="s">
        <v>17</v>
      </c>
    </row>
    <row r="7" spans="1:12" ht="59.25" customHeight="1" x14ac:dyDescent="0.25">
      <c r="A7" s="16">
        <v>1</v>
      </c>
      <c r="B7" s="47" t="s">
        <v>20</v>
      </c>
      <c r="C7" s="48" t="s">
        <v>21</v>
      </c>
      <c r="D7" s="17">
        <v>1</v>
      </c>
      <c r="E7" s="18">
        <v>820440</v>
      </c>
      <c r="F7" s="19">
        <f>D7*E7</f>
        <v>820440</v>
      </c>
      <c r="G7" s="20">
        <v>414691.2</v>
      </c>
      <c r="H7" s="19">
        <f>G7*D7</f>
        <v>414691.2</v>
      </c>
      <c r="I7" s="20">
        <v>414691.2</v>
      </c>
      <c r="J7" s="19">
        <f>G7*D7</f>
        <v>414691.2</v>
      </c>
      <c r="K7" s="9"/>
      <c r="L7" s="10"/>
    </row>
    <row r="8" spans="1:12" ht="14.25" customHeight="1" x14ac:dyDescent="0.25">
      <c r="A8" s="39" t="s">
        <v>10</v>
      </c>
      <c r="B8" s="40"/>
      <c r="C8" s="40"/>
      <c r="D8" s="40"/>
      <c r="E8" s="40"/>
      <c r="F8" s="40"/>
      <c r="G8" s="40"/>
      <c r="H8" s="40"/>
      <c r="I8" s="40"/>
      <c r="J8" s="19">
        <f>SUM(J7:J7)</f>
        <v>414691.2</v>
      </c>
      <c r="K8" s="10"/>
      <c r="L8" s="10"/>
    </row>
    <row r="9" spans="1:12" ht="66.75" customHeight="1" x14ac:dyDescent="0.25">
      <c r="A9" s="41" t="s">
        <v>14</v>
      </c>
      <c r="B9" s="41"/>
      <c r="C9" s="41"/>
      <c r="D9" s="41"/>
      <c r="E9" s="41"/>
      <c r="F9" s="41"/>
      <c r="G9" s="41"/>
      <c r="H9" s="41"/>
      <c r="I9" s="41"/>
      <c r="J9" s="41"/>
      <c r="K9" s="10"/>
      <c r="L9" s="10"/>
    </row>
    <row r="10" spans="1:12" ht="75" customHeight="1" x14ac:dyDescent="0.25">
      <c r="A10" s="30" t="s">
        <v>16</v>
      </c>
      <c r="B10" s="30"/>
      <c r="C10" s="30"/>
      <c r="D10" s="30"/>
      <c r="E10" s="30"/>
      <c r="F10" s="30"/>
      <c r="G10" s="31"/>
      <c r="H10" s="31"/>
      <c r="I10" s="31"/>
      <c r="J10" s="11"/>
      <c r="K10" s="10"/>
      <c r="L10" s="10"/>
    </row>
    <row r="11" spans="1:12" ht="30.75" customHeight="1" x14ac:dyDescent="0.25">
      <c r="A11" s="30" t="s">
        <v>15</v>
      </c>
      <c r="B11" s="30"/>
      <c r="C11" s="30"/>
      <c r="D11" s="30"/>
      <c r="E11" s="30"/>
      <c r="F11" s="30"/>
      <c r="G11" s="30"/>
      <c r="H11" s="30"/>
      <c r="I11" s="30"/>
      <c r="J11" s="11"/>
      <c r="K11" s="10"/>
      <c r="L11" s="10"/>
    </row>
    <row r="12" spans="1:12" x14ac:dyDescent="0.25">
      <c r="A12" s="32" t="s">
        <v>4</v>
      </c>
      <c r="B12" s="32"/>
      <c r="C12" s="32"/>
      <c r="D12" s="32"/>
      <c r="E12" s="32"/>
      <c r="F12" s="32"/>
      <c r="I12" s="11"/>
      <c r="J12" s="11"/>
    </row>
  </sheetData>
  <mergeCells count="16">
    <mergeCell ref="A10:I10"/>
    <mergeCell ref="A12:F12"/>
    <mergeCell ref="A5:A6"/>
    <mergeCell ref="E5:F5"/>
    <mergeCell ref="G5:H5"/>
    <mergeCell ref="I5:J5"/>
    <mergeCell ref="D5:D6"/>
    <mergeCell ref="A8:I8"/>
    <mergeCell ref="A11:I11"/>
    <mergeCell ref="A9:J9"/>
    <mergeCell ref="A1:F1"/>
    <mergeCell ref="B5:B6"/>
    <mergeCell ref="C5:C6"/>
    <mergeCell ref="A4:F4"/>
    <mergeCell ref="A3:H3"/>
    <mergeCell ref="A2:I2"/>
  </mergeCells>
  <phoneticPr fontId="0" type="noConversion"/>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7" sqref="D37"/>
    </sheetView>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Губанова</dc:creator>
  <cp:lastModifiedBy>Толстолуцкая Татьяна Геннадьевна</cp:lastModifiedBy>
  <cp:lastPrinted>2021-06-23T12:58:03Z</cp:lastPrinted>
  <dcterms:created xsi:type="dcterms:W3CDTF">2014-04-21T04:25:33Z</dcterms:created>
  <dcterms:modified xsi:type="dcterms:W3CDTF">2022-12-29T12:26:23Z</dcterms:modified>
</cp:coreProperties>
</file>